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EN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<sst xmlns="http://schemas.openxmlformats.org/spreadsheetml/2006/main" count="16" uniqueCount="16">
  <si>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MUNICIPIO DE LEON
ENDEUDAMIENTO NETO
DEL 1 DE ENERO AL 30 DE SEPTIMEBRE DE 2017</t>
  </si>
  <si>
    <t>IDENTIFICACIÓN DE CRÉDITO O INSTRUMENTO</t>
  </si>
  <si>
    <t>CONTRATACIÓN
(A)</t>
  </si>
  <si>
    <t>AMORTIZACIÓN
(B)</t>
  </si>
  <si>
    <t>ENDEUDAMIENTO NETO
(A-B)</t>
  </si>
  <si>
    <t>Creditos Bancarios</t>
  </si>
  <si>
    <t>BANORTE 67374996</t>
  </si>
  <si>
    <t>BANOBRAS 11513</t>
  </si>
  <si>
    <t>BANAMEX 24776546014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</si>
  <si>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</si>
  <si>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</si>
  <si>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</si>
  <si>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</si>
  <si>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notas, son razonablemente correctos y son responsabilidad del emisor.</t>
  </si>
  <si>
    <t>PRESIDENTE MUNICIPAL 
LIC. HÉCTOR GERMÁN RENÉ LÓPEZ SANTILLANA</t>
  </si>
  <si>
    <t>TESORERO MUNICIPAL 
C.P. GILBERTO ENRÍQUEZ SANCHÉZ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</si>
</sst>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3">
    <border>
      <left/>
      <right/>
      <top/>
      <bottom/>
      <diagonal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</cellStyleXfs>
  <cellXfs count="31">
    <xf numFmtId="0" fontId="0" fillId="0" borderId="0" xfId="0"/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2" xfId="20" applyNumberFormat="1" applyFont="1" applyFill="1" applyBorder="1" applyAlignment="1" applyProtection="1">
      <alignment horizontal="center" vertical="center" wrapText="1"/>
      <protection/>
    </xf>
    <xf numFmtId="164" fontId="2" fillId="2" borderId="3" xfId="20" applyNumberFormat="1" applyFont="1" applyFill="1" applyBorder="1" applyAlignment="1" applyProtection="1">
      <alignment horizontal="center" vertical="center" wrapText="1"/>
      <protection/>
    </xf>
    <xf numFmtId="164" fontId="2" fillId="2" borderId="4" xfId="20" applyNumberFormat="1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Protection="1">
      <protection locked="0"/>
    </xf>
    <xf numFmtId="164" fontId="3" fillId="0" borderId="6" xfId="20" applyNumberFormat="1" applyFont="1" applyFill="1" applyBorder="1" applyAlignment="1" applyProtection="1">
      <alignment horizontal="center" vertical="center"/>
      <protection locked="0"/>
    </xf>
    <xf numFmtId="164" fontId="3" fillId="0" borderId="7" xfId="20" applyNumberFormat="1" applyFont="1" applyFill="1" applyBorder="1" applyAlignment="1" applyProtection="1">
      <alignment horizontal="center" vertical="center"/>
      <protection locked="0"/>
    </xf>
    <xf numFmtId="0" fontId="0" fillId="0" borderId="8" xfId="0" applyFont="1" applyBorder="1" applyProtection="1">
      <protection locked="0"/>
    </xf>
    <xf numFmtId="0" fontId="0" fillId="0" borderId="0" xfId="0" applyFont="1" applyBorder="1" applyAlignment="1" applyProtection="1">
      <alignment horizontal="left"/>
      <protection locked="0"/>
    </xf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0" fontId="2" fillId="0" borderId="8" xfId="21" applyFont="1" applyBorder="1" applyAlignment="1" applyProtection="1">
      <alignment horizontal="center" vertical="top"/>
      <protection hidden="1"/>
    </xf>
    <xf numFmtId="0" fontId="4" fillId="0" borderId="0" xfId="0" applyFont="1" applyBorder="1" applyAlignment="1" applyProtection="1">
      <alignment horizontal="left"/>
      <protection locked="0"/>
    </xf>
    <xf numFmtId="4" fontId="4" fillId="0" borderId="0" xfId="0" applyNumberFormat="1" applyFont="1" applyBorder="1" applyAlignment="1" applyProtection="1">
      <alignment horizontal="right"/>
      <protection locked="0"/>
    </xf>
    <xf numFmtId="4" fontId="4" fillId="0" borderId="1" xfId="0" applyNumberFormat="1" applyFont="1" applyBorder="1" applyAlignment="1" applyProtection="1">
      <alignment horizontal="right"/>
      <protection locked="0"/>
    </xf>
    <xf numFmtId="164" fontId="2" fillId="2" borderId="9" xfId="20" applyNumberFormat="1" applyFont="1" applyFill="1" applyBorder="1" applyAlignment="1" applyProtection="1">
      <alignment horizontal="center" vertical="center" wrapText="1"/>
      <protection/>
    </xf>
    <xf numFmtId="0" fontId="2" fillId="0" borderId="10" xfId="21" applyFont="1" applyBorder="1" applyAlignment="1" applyProtection="1">
      <alignment horizontal="center" vertical="top"/>
      <protection hidden="1"/>
    </xf>
    <xf numFmtId="0" fontId="4" fillId="0" borderId="11" xfId="0" applyFont="1" applyBorder="1" applyAlignment="1" applyProtection="1">
      <alignment horizontal="left"/>
      <protection locked="0"/>
    </xf>
    <xf numFmtId="4" fontId="4" fillId="0" borderId="11" xfId="0" applyNumberFormat="1" applyFont="1" applyBorder="1" applyAlignment="1" applyProtection="1">
      <alignment horizontal="right"/>
      <protection locked="0"/>
    </xf>
    <xf numFmtId="4" fontId="4" fillId="0" borderId="12" xfId="0" applyNumberFormat="1" applyFont="1" applyBorder="1" applyAlignment="1" applyProtection="1">
      <alignment horizontal="right"/>
      <protection locked="0"/>
    </xf>
    <xf numFmtId="0" fontId="0" fillId="0" borderId="0" xfId="0" applyFont="1"/>
    <xf numFmtId="0" fontId="0" fillId="0" borderId="0" xfId="0" applyFont="1" applyProtection="1">
      <protection locked="0"/>
    </xf>
    <xf numFmtId="0" fontId="5" fillId="0" borderId="0" xfId="21" applyFont="1" applyAlignment="1" applyProtection="1">
      <alignment vertical="top"/>
      <protection locked="0"/>
    </xf>
    <xf numFmtId="0" fontId="5" fillId="0" borderId="0" xfId="21" applyFont="1" applyAlignment="1" applyProtection="1">
      <alignment vertical="top" wrapText="1"/>
      <protection locked="0"/>
    </xf>
    <xf numFmtId="4" fontId="5" fillId="0" borderId="0" xfId="21" applyNumberFormat="1" applyFont="1" applyAlignment="1" applyProtection="1">
      <alignment vertical="top"/>
      <protection locked="0"/>
    </xf>
    <xf numFmtId="0" fontId="5" fillId="0" borderId="0" xfId="21" applyFont="1" applyAlignment="1" applyProtection="1">
      <alignment horizontal="left" vertical="top" wrapText="1" indent="5"/>
      <protection locked="0"/>
    </xf>
    <xf numFmtId="0" fontId="5" fillId="0" borderId="0" xfId="21" applyFont="1" applyAlignment="1" applyProtection="1">
      <alignment horizontal="center" vertical="top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5" fillId="0" borderId="0" xfId="21" applyFont="1" applyBorder="1" applyAlignment="1" applyProtection="1">
      <alignment vertical="top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1238250</xdr:colOff>
      <xdr:row>1</xdr:row>
      <xdr:rowOff>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3335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view="pageBreakPreview" zoomScaleSheetLayoutView="100" workbookViewId="0" topLeftCell="A1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1.421875" defaultRowHeight="15"/>
  <cols>
    <col min="1" max="1" width="1.421875" style="0" customWidth="1"/>
    <col min="2" max="2" width="34.00390625" style="0" customWidth="1"/>
    <col min="3" max="3" width="18.57421875" style="0" customWidth="1"/>
    <col min="4" max="4" width="17.28125" style="0" customWidth="1"/>
    <col min="5" max="5" width="25.7109375" style="0" customWidth="1"/>
  </cols>
  <sheetData>
    <row r="1" spans="1:5" ht="49.8" customHeight="1">
      <c r="A1" s="1" t="s">
        <v>0</v>
      </c>
      <c r="B1" s="1"/>
      <c r="C1" s="1"/>
      <c r="D1" s="1"/>
      <c r="E1" s="2"/>
    </row>
    <row r="2" spans="1:5" ht="22.5">
      <c r="A2" s="3"/>
      <c r="B2" s="4" t="s">
        <v>1</v>
      </c>
      <c r="C2" s="3" t="s">
        <v>2</v>
      </c>
      <c r="D2" s="3" t="s">
        <v>3</v>
      </c>
      <c r="E2" s="5" t="s">
        <v>4</v>
      </c>
    </row>
    <row r="3" spans="1:5" ht="15">
      <c r="A3" s="6"/>
      <c r="B3" s="7" t="s">
        <v>5</v>
      </c>
      <c r="C3" s="7"/>
      <c r="D3" s="7"/>
      <c r="E3" s="8"/>
    </row>
    <row r="4" spans="1:5" ht="15">
      <c r="A4" s="9"/>
      <c r="B4" s="10" t="s">
        <v>6</v>
      </c>
      <c r="C4" s="11">
        <v>243193210</v>
      </c>
      <c r="D4" s="11">
        <v>6987500</v>
      </c>
      <c r="E4" s="12">
        <f aca="true" t="shared" si="0" ref="E4:E11">IF(AND(C4&gt;=0,D4&gt;=0),(C4-D4),"-")</f>
        <v>236205710</v>
      </c>
    </row>
    <row r="5" spans="1:5" ht="15">
      <c r="A5" s="9"/>
      <c r="B5" s="10" t="s">
        <v>7</v>
      </c>
      <c r="C5" s="11">
        <v>525000000</v>
      </c>
      <c r="D5" s="11">
        <v>22500000</v>
      </c>
      <c r="E5" s="12">
        <f t="shared" si="0"/>
        <v>502500000</v>
      </c>
    </row>
    <row r="6" spans="1:5" ht="15">
      <c r="A6" s="9"/>
      <c r="B6" s="10" t="s">
        <v>8</v>
      </c>
      <c r="C6" s="11">
        <v>571706279.91</v>
      </c>
      <c r="D6" s="11">
        <v>19939790.029999997</v>
      </c>
      <c r="E6" s="12">
        <f t="shared" si="0"/>
        <v>551766489.88</v>
      </c>
    </row>
    <row r="7" spans="1:5" ht="15">
      <c r="A7" s="9"/>
      <c r="B7" s="10"/>
      <c r="C7" s="11"/>
      <c r="D7" s="11"/>
      <c r="E7" s="12">
        <f t="shared" si="0"/>
        <v>0</v>
      </c>
    </row>
    <row r="8" spans="1:5" ht="15">
      <c r="A8" s="9"/>
      <c r="B8" s="10"/>
      <c r="C8" s="11"/>
      <c r="D8" s="11"/>
      <c r="E8" s="12">
        <f t="shared" si="0"/>
        <v>0</v>
      </c>
    </row>
    <row r="9" spans="1:5" ht="15">
      <c r="A9" s="9"/>
      <c r="B9" s="10"/>
      <c r="C9" s="11"/>
      <c r="D9" s="11"/>
      <c r="E9" s="12">
        <f t="shared" si="0"/>
        <v>0</v>
      </c>
    </row>
    <row r="10" spans="1:5" ht="15">
      <c r="A10" s="9"/>
      <c r="B10" s="10"/>
      <c r="C10" s="11"/>
      <c r="D10" s="11"/>
      <c r="E10" s="12">
        <f t="shared" si="0"/>
        <v>0</v>
      </c>
    </row>
    <row r="11" spans="1:5" ht="15">
      <c r="A11" s="9"/>
      <c r="B11" s="10"/>
      <c r="C11" s="11"/>
      <c r="D11" s="11"/>
      <c r="E11" s="12">
        <f t="shared" si="0"/>
        <v>0</v>
      </c>
    </row>
    <row r="12" spans="1:5" ht="15">
      <c r="A12" s="13">
        <v>900001</v>
      </c>
      <c r="B12" s="14" t="s">
        <v>9</v>
      </c>
      <c r="C12" s="15">
        <f>SUM(C4:C11)</f>
        <v>1339899489.9099998</v>
      </c>
      <c r="D12" s="15">
        <f>SUM(D4:D11)</f>
        <v>49427290.03</v>
      </c>
      <c r="E12" s="16">
        <f>SUM(E4:E11)</f>
        <v>1290472199.88</v>
      </c>
    </row>
    <row r="13" spans="1:5" ht="15">
      <c r="A13" s="3"/>
      <c r="B13" s="17" t="s">
        <v>10</v>
      </c>
      <c r="C13" s="17"/>
      <c r="D13" s="17"/>
      <c r="E13" s="4"/>
    </row>
    <row r="14" spans="1:5" ht="15">
      <c r="A14" s="9"/>
      <c r="B14" s="10"/>
      <c r="C14" s="11"/>
      <c r="D14" s="11"/>
      <c r="E14" s="12">
        <f aca="true" t="shared" si="1" ref="E14:E23">IF(AND(C14&gt;=0,D14&gt;=0),(C14-D14),"-")</f>
        <v>0</v>
      </c>
    </row>
    <row r="15" spans="1:5" ht="15">
      <c r="A15" s="9"/>
      <c r="B15" s="10"/>
      <c r="C15" s="11"/>
      <c r="D15" s="11"/>
      <c r="E15" s="12">
        <f t="shared" si="1"/>
        <v>0</v>
      </c>
    </row>
    <row r="16" spans="1:5" ht="15">
      <c r="A16" s="9"/>
      <c r="B16" s="10"/>
      <c r="C16" s="11"/>
      <c r="D16" s="11"/>
      <c r="E16" s="12">
        <f t="shared" si="1"/>
        <v>0</v>
      </c>
    </row>
    <row r="17" spans="1:5" ht="15">
      <c r="A17" s="9"/>
      <c r="B17" s="10"/>
      <c r="C17" s="11"/>
      <c r="D17" s="11"/>
      <c r="E17" s="12">
        <f t="shared" si="1"/>
        <v>0</v>
      </c>
    </row>
    <row r="18" spans="1:5" ht="15">
      <c r="A18" s="9"/>
      <c r="B18" s="10"/>
      <c r="C18" s="11"/>
      <c r="D18" s="11"/>
      <c r="E18" s="12">
        <f t="shared" si="1"/>
        <v>0</v>
      </c>
    </row>
    <row r="19" spans="1:5" ht="15">
      <c r="A19" s="9"/>
      <c r="B19" s="10"/>
      <c r="C19" s="11"/>
      <c r="D19" s="11"/>
      <c r="E19" s="12">
        <f t="shared" si="1"/>
        <v>0</v>
      </c>
    </row>
    <row r="20" spans="1:5" ht="15">
      <c r="A20" s="9"/>
      <c r="B20" s="10"/>
      <c r="C20" s="11"/>
      <c r="D20" s="11"/>
      <c r="E20" s="12">
        <f t="shared" si="1"/>
        <v>0</v>
      </c>
    </row>
    <row r="21" spans="1:5" ht="15">
      <c r="A21" s="9"/>
      <c r="B21" s="10"/>
      <c r="C21" s="11"/>
      <c r="D21" s="11"/>
      <c r="E21" s="12">
        <f t="shared" si="1"/>
        <v>0</v>
      </c>
    </row>
    <row r="22" spans="1:5" ht="15">
      <c r="A22" s="9"/>
      <c r="B22" s="10"/>
      <c r="C22" s="11"/>
      <c r="D22" s="11"/>
      <c r="E22" s="12">
        <f t="shared" si="1"/>
        <v>0</v>
      </c>
    </row>
    <row r="23" spans="1:5" ht="15">
      <c r="A23" s="9"/>
      <c r="B23" s="10"/>
      <c r="C23" s="11"/>
      <c r="D23" s="11"/>
      <c r="E23" s="12">
        <f t="shared" si="1"/>
        <v>0</v>
      </c>
    </row>
    <row r="24" spans="1:5" ht="15">
      <c r="A24" s="13">
        <v>900002</v>
      </c>
      <c r="B24" s="14" t="s">
        <v>11</v>
      </c>
      <c r="C24" s="15">
        <f>SUM(C14:C23)</f>
        <v>0</v>
      </c>
      <c r="D24" s="15">
        <f>SUM(D14:D23)</f>
        <v>0</v>
      </c>
      <c r="E24" s="16">
        <f>SUM(E14:E23)</f>
        <v>0</v>
      </c>
    </row>
    <row r="25" spans="1:5" ht="15">
      <c r="A25" s="18">
        <v>900003</v>
      </c>
      <c r="B25" s="19" t="s">
        <v>12</v>
      </c>
      <c r="C25" s="20">
        <f>SUM(C12,C24)</f>
        <v>1339899489.9099998</v>
      </c>
      <c r="D25" s="20">
        <f>SUM(D12,D24)</f>
        <v>49427290.03</v>
      </c>
      <c r="E25" s="21">
        <f>SUM(E12,E24)</f>
        <v>1290472199.88</v>
      </c>
    </row>
    <row r="26" spans="1:5" ht="15">
      <c r="A26" s="22"/>
      <c r="B26" s="23"/>
      <c r="C26" s="23"/>
      <c r="D26" s="23"/>
      <c r="E26" s="23"/>
    </row>
    <row r="27" spans="1:5" ht="15">
      <c r="A27" s="22"/>
      <c r="B27" s="24" t="s">
        <v>13</v>
      </c>
      <c r="C27" s="25"/>
      <c r="D27" s="25"/>
      <c r="E27" s="26"/>
    </row>
    <row r="28" spans="1:5" ht="15">
      <c r="A28" s="22"/>
      <c r="B28" s="24"/>
      <c r="C28" s="25"/>
      <c r="D28" s="25"/>
      <c r="E28" s="26"/>
    </row>
    <row r="29" spans="1:5" ht="15">
      <c r="A29" s="22"/>
      <c r="B29" s="25"/>
      <c r="C29" s="27"/>
      <c r="D29" s="25"/>
      <c r="E29" s="25"/>
    </row>
    <row r="30" spans="1:5" ht="15">
      <c r="A30" s="22"/>
      <c r="B30" s="24"/>
      <c r="C30" s="25"/>
      <c r="D30" s="25"/>
      <c r="E30" s="25"/>
    </row>
    <row r="31" spans="1:5" ht="15">
      <c r="A31" s="22"/>
      <c r="B31" s="25"/>
      <c r="C31" s="23"/>
      <c r="D31" s="24"/>
      <c r="E31" s="28"/>
    </row>
    <row r="32" spans="1:5" ht="30.6">
      <c r="A32" s="22"/>
      <c r="B32" s="29" t="s">
        <v>14</v>
      </c>
      <c r="C32" s="23"/>
      <c r="D32" s="30"/>
      <c r="E32" s="29" t="s">
        <v>15</v>
      </c>
    </row>
    <row r="33" spans="1:5" ht="15">
      <c r="A33" s="22"/>
      <c r="B33" s="22"/>
      <c r="C33" s="22"/>
      <c r="D33" s="22"/>
      <c r="E33" s="22"/>
    </row>
  </sheetData>
  <mergeCells count="1">
    <mergeCell ref="A1:E1"/>
  </mergeCells>
  <printOptions/>
  <pageMargins left="0.7" right="0.7" top="0.75" bottom="0.75" header="0.3" footer="0.3"/>
  <pageSetup horizontalDpi="600" verticalDpi="600" orientation="portrait" paperSize="9" scale="90" r:id="rId2"/>
  <ignoredErrors>
    <ignoredError sqref="E4:E25 C12:D2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2017-10-27T22:43:50Z</dcterms:created>
  <dcterms:modified xsi:type="dcterms:W3CDTF">2017-10-27T22:45:23Z</dcterms:modified>
  <cp:category/>
  <cp:version/>
  <cp:contentType/>
  <cp:contentStatus/>
</cp:coreProperties>
</file>